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105" windowWidth="10515" windowHeight="4695"/>
  </bookViews>
  <sheets>
    <sheet name="Hoja1" sheetId="1" r:id="rId1"/>
  </sheets>
  <calcPr calcId="124519"/>
</workbook>
</file>

<file path=xl/calcChain.xml><?xml version="1.0" encoding="utf-8"?>
<calcChain xmlns="http://schemas.openxmlformats.org/spreadsheetml/2006/main">
  <c r="K35" i="1"/>
  <c r="L35" s="1"/>
  <c r="K28"/>
  <c r="L28" s="1"/>
  <c r="K30"/>
  <c r="K31"/>
  <c r="K32"/>
  <c r="L8"/>
  <c r="L14"/>
  <c r="L18"/>
  <c r="L24"/>
  <c r="K4"/>
  <c r="L4" s="1"/>
  <c r="K5"/>
  <c r="L5" s="1"/>
  <c r="K6"/>
  <c r="L6" s="1"/>
  <c r="K8"/>
  <c r="K9"/>
  <c r="L9" s="1"/>
  <c r="K11"/>
  <c r="L11" s="1"/>
  <c r="K12"/>
  <c r="L12" s="1"/>
  <c r="K14"/>
  <c r="K15"/>
  <c r="L15" s="1"/>
  <c r="K16"/>
  <c r="L16" s="1"/>
  <c r="K17"/>
  <c r="L17" s="1"/>
  <c r="K18"/>
  <c r="K20"/>
  <c r="L20" s="1"/>
  <c r="K21"/>
  <c r="L21" s="1"/>
  <c r="K23"/>
  <c r="L23" s="1"/>
  <c r="K24"/>
  <c r="K26"/>
  <c r="L26" s="1"/>
</calcChain>
</file>

<file path=xl/sharedStrings.xml><?xml version="1.0" encoding="utf-8"?>
<sst xmlns="http://schemas.openxmlformats.org/spreadsheetml/2006/main" count="131" uniqueCount="74">
  <si>
    <t>Empresa</t>
  </si>
  <si>
    <t xml:space="preserve">Lugar </t>
  </si>
  <si>
    <t>Hosteria El Copihue</t>
  </si>
  <si>
    <t>Menu</t>
  </si>
  <si>
    <t>Actividades</t>
  </si>
  <si>
    <t>Costo por persona</t>
  </si>
  <si>
    <t>Aporte Socio</t>
  </si>
  <si>
    <t>Aporte La Araucana</t>
  </si>
  <si>
    <t>Olmue</t>
  </si>
  <si>
    <t>Tarde recreativa con monitores, piscina exterior y otra techada con Jacuzzi, pinpong, pool, taca taca, rana, juegos de salón, bicivletas mountan bike, etc. Se considera refrescos durante la tarde con gaseosas ilimitadas y dos helados de paleta por persona.</t>
  </si>
  <si>
    <t>Consideraciones</t>
  </si>
  <si>
    <t>- Disponible para actividad como aporte de la Asociación de Funcionarios $ 600.000</t>
  </si>
  <si>
    <t>Cotización</t>
  </si>
  <si>
    <t>Igual a Opción 1</t>
  </si>
  <si>
    <t>OPCION 1: Aperitivo y empanada de Horno, Almuerzo con entrada Consomé al Huevo, plato de fondo Pollo al horno con agregados del Buffet de acompañamientos, Buffet de postres, Café o Agüita, Acompaña el almuerzo 1/2 botella de vino, 2 cervezas o Bebidas, Once con Buffet de Kuchen, sandwich, té, café,leche ...</t>
  </si>
  <si>
    <t>OPCION 2: Aperitivo y empanada de Horno, Almuerzo con entrada Arrollado con ensalada de tomate y pepino, plato de fondo Lomo a la parrilla con agregados del Buffet de acompañamientos, Buffet de postres, Café o Agüita, Acompaña el almuerzo 1/2 botella de vino, 2 cervezas o Bebidas, Once con Buffet de Kuchen, sandwich, té, café,leche ...</t>
  </si>
  <si>
    <t>OPCION 2: Aperitivo y Sandwich de arrollado de Huaso, Almuerzo con entrada Empanada de Horno, plato de fondo Asado al Jugo con agregados del Buffet de acompañamientos, Buffet de postres, Café o Agüita, Acompaña el almuerzo 1/2 botella de vino, 2 cervezas o Bebidas, Once con Buffet de Kuchen, sandwich, té, café,leche ...</t>
  </si>
  <si>
    <t>si</t>
  </si>
  <si>
    <t>Rosa Agustina</t>
  </si>
  <si>
    <t>Programa de actividades y Piscina temperada</t>
  </si>
  <si>
    <t xml:space="preserve">Opción 1: Servicio de alimentación contratado, Bar abierto bebidas, shop y helados, buffet de vinos en almuerzo o cena, </t>
  </si>
  <si>
    <t xml:space="preserve">Opción 2: Servicio de alimentación contratado, Bar abierto bebidas, shop y helados, buffet de vinos en almuerzo o cena, </t>
  </si>
  <si>
    <t>Las  Montañas de Olmue</t>
  </si>
  <si>
    <t>Buffet Tradicional: Desayuno, aperitivo, Almuerzo, Once y actividades</t>
  </si>
  <si>
    <t>3 actividades al aire libre según alternativas: circuito de desafios, campeonato de arqueria, Campeonato de tiro con rifle, Trekking, Frisbee Golf, Huerta Orgánica, Taller de sobrevivencia en montaña, Taller medicina alternativa, Hidrogimnasia o baile entretenido (sector Piscinas)</t>
  </si>
  <si>
    <t>Buffet Premium: igual al anterior pero incluye una Esatción de cortes y tipos de carnes, junto a preparaciones gourmet en fondos y ensaladas</t>
  </si>
  <si>
    <t>Igual al anterior</t>
  </si>
  <si>
    <t>Centro de Eventos Valle Verde</t>
  </si>
  <si>
    <t>Villa Alemana</t>
  </si>
  <si>
    <t>Piscina, Cancha de babyfútbol, volleyball, juegos de salón, taca taca, pingpong, rayuela, rana, ambientación y música folcórica.</t>
  </si>
  <si>
    <t>Opción 1: Aperitivo con 1 empanada de pino, bebida, cerveza o vino arreglado, Almuerzo con entrada jamón palmito, 1/4 pollo con arroz primavera y ensalada surtida, postre con helado de chocolate, Vino o bebida, Café o infusión de hierbas. Once con Te o café con leche o puro, Sandwich aliado en pan amasado, trozo de torta de bizcochuelo piña</t>
  </si>
  <si>
    <t>igual al anterior</t>
  </si>
  <si>
    <t>Opción 2: Aperitivo con 1 empanada de pino, 1 choripán, bebida, cerveza o vino arreglado, Almuerzo con entrada Tomate relleno, plateada al jugo con  arroz primavera y ensalada surtida, postre Macedonia con crema, Vino o bebida, Café o infusión de hierbas. Once con Te o café con leche o puro, Sandwich jamón tomate en pan amasado, trozo de torta de bizcochuelo durazno</t>
  </si>
  <si>
    <t>Opción 3: Aperitivo con 1 empanada de pino, Choripan, bebida, cerveza o vino arreglado, Almuerzo con entrada Palta Reina, Lomo vetado con papas mayo y ensalada surtida, postre Helado de fantasía con salsa de chocolate, Vino o bebida, Café o infusión de hierbas. Once con Te o café con leche o puro, Sandwich jamón tomate en pan amasado, trozo de torta de chocolate</t>
  </si>
  <si>
    <t>Opción 4: Aperitivo con 1 empanada de pino, Choripan, bebida, cerveza o vino arreglado, Almuerzo con entrada Palta Baltimore, Costillar de cerdo y trutro corto con ensalada rusa y ensaladas surtidas, postre Mote con huesillos, Vino o 2 bebidas, Café o infusión de hierbas. Once con Te o café con leche o puro, Sandwich Barros Luco en pan amasado, trozo de torta helada.</t>
  </si>
  <si>
    <t>Opción 5: Aperitivo con 1 empanada de pino, Choripan, bebida, cerveza o vino arreglado, Almuerzo con carnes a las brasas con papas doradas y ensaladas surtidas, postre Copa de helado con salsa de chocolate, Vino o 2 bebidas, Café o infusión de hierbas. Once con Te o café con leche o puro, Sandwich mechada queso en pan amasado, trozo de torta de mil hojas.</t>
  </si>
  <si>
    <t>Doña Anita</t>
  </si>
  <si>
    <t>Opción 1: Desayuno con té, café con o sin leche, jugo, Pastel casero y sandwich jamón queso caliente (Barros Jarpa), Almuerzo con tres cortes de carnes, agregados a la mesa papas salteadas, papas al merquén y aroz, ensaladas, vino y bebida a la mesa, Postre Leche asada o helado, Bajativo, Se incluyen Snack 1 tapadito  de jamon queso y otro de ave mayo, surtido de papas fritas con salsa wolf y de ajo, surtido de pasteles estación de torta y café, Bar abierto.</t>
  </si>
  <si>
    <t>Esquinazo, Mañana recreativa, baile entretenido en piscina, estaciones de juegos de salón, Spa, City tour por la comuna, Almuerzo con musica en vivo, Fiesta bailable, recuerdo con fotos digitales de la jornada.</t>
  </si>
  <si>
    <t>Opción 2: Desayuno con té, café con o sin leche, jugo, Pastel casero y sandwich jamón queso caliente (Barros Jarpa), Almuerzo con Pisco sour, tres cortes de carnes, agregados a la mesa papas salteadas, papas al merquén y aroz, ensaladas, vino y bebida a la mesa, Postre Leche asada o helado, Bajativo, once con te o cafe a la mesa, Sandwich Jamón queso caliente y una porción de torta.  Bar con 2 tragos por persona.</t>
  </si>
  <si>
    <t>Espacio Silvestre</t>
  </si>
  <si>
    <t xml:space="preserve">Casablanca </t>
  </si>
  <si>
    <t>Música ambiental todo el día</t>
  </si>
  <si>
    <t>Opción 2: Desayuno con Té, café, jugo, yogurt, cerales, sandwich de queso caliente, cup cake, ensalada de fruta. Merienda con empanada de vino, vino o bebida. Aperitivo con pisco sour, terremoto. Almuerzo con pollo, carne a la parrilla, buffet de ensaladas, papas fritas o arroz, bebida, vino, buffet de postres con 3 variedades, helados de agua todo el día. Merienda tarde con Churros. Once con Té, café, bebida, jugo, hamburguesa o completos, torta</t>
  </si>
  <si>
    <t>Opción 1: Desayuno con Té, café, jugo, yogurt, cerales, sandwich de queso caliente, cup cake, ensalada de fruta. Merienda con empanada de vino, vino o bebida. Almuerzo con pollo, carne a la parrilla, buffet de ensaladas, bebida, vino, buffet de postres con 3 variedades, helados de agua todo el día. Merienda tarde con Churros. Once con Té, café, bebida, jugo, hamburguesa, torta</t>
  </si>
  <si>
    <t>Centro de Eventos Olmue</t>
  </si>
  <si>
    <t>Desayuno té, café o leche, sandwich Barros Jarpa en pan amasado, vaso de jugo. Break Empanada de pino o queso+ borgoña o jugo. Almuerzo carne asada con puré, pan, pebre, ensalada surtida a la mesa. Postre de leche asada. Bajativo te, café o agua de hierbas. Once con Té, café o leche, Sandwich Hamburguesa palta, vaso de jugo.</t>
  </si>
  <si>
    <t>Sala de pool, pingpong, taca taca, piscina, Juegos inflables y cancha de tenos.</t>
  </si>
  <si>
    <t>Hotel &amp; Village Mantagua</t>
  </si>
  <si>
    <t>Quintero</t>
  </si>
  <si>
    <t>1 choripan, Almuerzo con pan amasado y salsa verde, carnes a las brasas, buffet de ensaladas, acompañamientos calientes, tablas de postres a la mesa, Vino, café, té, Hierbas. Servicio de Té con Té, café, LecheJugod, pastelillos, 1 hamburguesa, 1 sandwich jamon-queso. Consumo libre bebidas, cervezas, helados, té, café.</t>
  </si>
  <si>
    <t>Piscina temperada, cancha de futbolito, paseo a caballo, paseo en tractor (sin costo). Karting a $ 15.470 por persona</t>
  </si>
  <si>
    <t>Restaurant Km 3</t>
  </si>
  <si>
    <t>Lo Orozco</t>
  </si>
  <si>
    <t xml:space="preserve">Menu 1: consomé, Lomo a las brasas acompañado de papas mayo y arroz, ensaladas surtidas y postres. </t>
  </si>
  <si>
    <t>Menu 2: Consomé, costillar a las brazas acompañado de arroz y papas mayo, ensladas surtidas y postre.</t>
  </si>
  <si>
    <t>Menu 3: consomé, carne al jugo (sobrecostilla), acompañado de arroz y papas mayo, ensaladas surtidas y postre.</t>
  </si>
  <si>
    <t>Otros: bebidas de 1 lt y vino de 2/4 litros por cada 5 personas</t>
  </si>
  <si>
    <t>Local exclusivo, y que cuenta con aire acondicionado</t>
  </si>
  <si>
    <t>Club de Pesca y Caza</t>
  </si>
  <si>
    <t>Casablanca</t>
  </si>
  <si>
    <t>Otros: incluye manteleria con carpeta color, vajilla, arreglos florales mesa, atención garzones.</t>
  </si>
  <si>
    <t>Coctel: pisco sour, espumante, vino, jugo de fruta naturales, bebidas; 5 crostinis variedades, 3 empanaditas coctel, trilogía de ceviche. Cena: carne a la cacerola (salsa champiñones a elección), gratin de papas y verduras salteadas; mix de ensaladas (mesa); muss de frambuessa/manjar/Maracuyá o torta de merengue frutilla; vino, bebida, pan/grisines/aderezos</t>
  </si>
  <si>
    <t>Si</t>
  </si>
  <si>
    <t xml:space="preserve">  </t>
  </si>
  <si>
    <t>PROPUESTAS PARA CELEBRACIONDIA DEL FUNCIONARIO AÑO 2015</t>
  </si>
  <si>
    <t>Aporte Asoc.</t>
  </si>
  <si>
    <t>Si, Paga la cena</t>
  </si>
  <si>
    <t>Enlace a cotización</t>
  </si>
  <si>
    <t>Costo total Servicio</t>
  </si>
  <si>
    <t>Por financiar</t>
  </si>
  <si>
    <t>No</t>
  </si>
  <si>
    <t>Consultar</t>
  </si>
  <si>
    <t>Votación</t>
  </si>
</sst>
</file>

<file path=xl/styles.xml><?xml version="1.0" encoding="utf-8"?>
<styleSheet xmlns="http://schemas.openxmlformats.org/spreadsheetml/2006/main">
  <numFmts count="1">
    <numFmt numFmtId="164" formatCode="_ * #,##0_ ;_ * \-#,##0_ ;_ * &quot;-&quot;_ ;_ @_ "/>
  </numFmts>
  <fonts count="6">
    <font>
      <sz val="11"/>
      <color theme="1"/>
      <name val="Calibri"/>
      <family val="2"/>
      <scheme val="minor"/>
    </font>
    <font>
      <sz val="11"/>
      <color theme="1"/>
      <name val="Calibri"/>
      <family val="2"/>
      <scheme val="minor"/>
    </font>
    <font>
      <b/>
      <sz val="11"/>
      <color theme="0"/>
      <name val="Calibri"/>
      <family val="2"/>
      <scheme val="minor"/>
    </font>
    <font>
      <sz val="18"/>
      <color theme="1"/>
      <name val="Calibri"/>
      <family val="2"/>
      <scheme val="minor"/>
    </font>
    <font>
      <sz val="20"/>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4"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41">
    <xf numFmtId="0" fontId="0" fillId="0" borderId="0" xfId="0"/>
    <xf numFmtId="0" fontId="0" fillId="0" borderId="0" xfId="0" applyAlignment="1">
      <alignment wrapText="1"/>
    </xf>
    <xf numFmtId="0" fontId="0" fillId="0" borderId="0" xfId="0" applyAlignment="1">
      <alignment vertical="center"/>
    </xf>
    <xf numFmtId="164" fontId="0" fillId="0" borderId="0" xfId="1" applyNumberFormat="1" applyFont="1"/>
    <xf numFmtId="164" fontId="0" fillId="0" borderId="0" xfId="1" applyNumberFormat="1" applyFont="1" applyAlignment="1">
      <alignment vertical="center"/>
    </xf>
    <xf numFmtId="0" fontId="0" fillId="0" borderId="1" xfId="0" applyBorder="1" applyAlignment="1">
      <alignment wrapText="1"/>
    </xf>
    <xf numFmtId="164" fontId="0" fillId="0" borderId="1" xfId="1" applyNumberFormat="1"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horizontal="left" wrapText="1"/>
    </xf>
    <xf numFmtId="0" fontId="3" fillId="0" borderId="1" xfId="0" applyFont="1" applyBorder="1" applyAlignment="1">
      <alignment wrapText="1"/>
    </xf>
    <xf numFmtId="0" fontId="0" fillId="0" borderId="1" xfId="0" applyBorder="1"/>
    <xf numFmtId="0" fontId="4" fillId="0" borderId="0" xfId="0" applyFont="1"/>
    <xf numFmtId="0" fontId="0" fillId="0" borderId="1" xfId="0" applyBorder="1" applyAlignment="1">
      <alignment vertical="center" wrapText="1"/>
    </xf>
    <xf numFmtId="0" fontId="0" fillId="0" borderId="0" xfId="0" applyAlignment="1">
      <alignment vertical="center" wrapText="1"/>
    </xf>
    <xf numFmtId="0" fontId="2" fillId="2" borderId="0" xfId="0" applyFont="1" applyFill="1" applyAlignment="1">
      <alignment wrapText="1"/>
    </xf>
    <xf numFmtId="164" fontId="2" fillId="2" borderId="0" xfId="1" applyNumberFormat="1" applyFont="1" applyFill="1" applyAlignment="1">
      <alignment wrapText="1"/>
    </xf>
    <xf numFmtId="164" fontId="0" fillId="0" borderId="0" xfId="1" applyNumberFormat="1"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2" fillId="2" borderId="0" xfId="0" applyFont="1" applyFill="1" applyAlignment="1">
      <alignment vertical="center" wrapText="1"/>
    </xf>
    <xf numFmtId="164" fontId="0" fillId="0" borderId="1" xfId="0" applyNumberFormat="1" applyBorder="1" applyAlignment="1">
      <alignment vertical="center" wrapText="1"/>
    </xf>
    <xf numFmtId="164" fontId="0" fillId="0" borderId="0" xfId="0" applyNumberFormat="1" applyAlignment="1">
      <alignment vertical="center" wrapText="1"/>
    </xf>
    <xf numFmtId="164" fontId="0" fillId="0" borderId="0" xfId="0" applyNumberFormat="1" applyBorder="1" applyAlignment="1">
      <alignment vertical="center" wrapText="1"/>
    </xf>
    <xf numFmtId="0" fontId="5" fillId="0" borderId="1" xfId="2" applyBorder="1" applyAlignment="1">
      <alignment vertical="center" wrapText="1"/>
    </xf>
    <xf numFmtId="0" fontId="2" fillId="3" borderId="0" xfId="0" applyFont="1" applyFill="1" applyAlignment="1">
      <alignment wrapText="1"/>
    </xf>
    <xf numFmtId="0" fontId="5" fillId="0" borderId="2" xfId="2" applyBorder="1" applyAlignment="1">
      <alignment horizontal="center" vertical="center" wrapText="1"/>
    </xf>
    <xf numFmtId="0" fontId="5" fillId="0" borderId="3" xfId="2"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wrapText="1"/>
    </xf>
    <xf numFmtId="0" fontId="5" fillId="0" borderId="4" xfId="2" applyBorder="1" applyAlignment="1">
      <alignment horizontal="center" vertical="center" wrapText="1"/>
    </xf>
    <xf numFmtId="0" fontId="0" fillId="0" borderId="0" xfId="0" quotePrefix="1" applyAlignment="1">
      <alignment horizontal="left" wrapText="1"/>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1" xfId="0" applyFont="1" applyBorder="1" applyAlignment="1">
      <alignment horizontal="center" vertical="center" wrapText="1"/>
    </xf>
  </cellXfs>
  <cellStyles count="3">
    <cellStyle name="Hipervínculo" xfId="2" builtinId="8"/>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0B0ZIe4cgT7HnNVdDMDZKWjhJelU/view?usp=sharing" TargetMode="External"/><Relationship Id="rId3" Type="http://schemas.openxmlformats.org/officeDocument/2006/relationships/hyperlink" Target="https://drive.google.com/file/d/0B0ZIe4cgT7HnQ1RZZVQ3X1J5T1k/view?usp=sharing" TargetMode="External"/><Relationship Id="rId7" Type="http://schemas.openxmlformats.org/officeDocument/2006/relationships/hyperlink" Target="https://drive.google.com/file/d/0B0ZIe4cgT7HnNDdKUkhqaFNRejQ/view?usp=sharing"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0B0ZIe4cgT7HnVzNNV2U2ZnlUdmc/view?usp=sharing" TargetMode="External"/><Relationship Id="rId1" Type="http://schemas.openxmlformats.org/officeDocument/2006/relationships/hyperlink" Target="https://drive.google.com/file/d/0B0ZIe4cgT7Hna2tTelBMeldwOWc/view?usp=sharing" TargetMode="External"/><Relationship Id="rId6" Type="http://schemas.openxmlformats.org/officeDocument/2006/relationships/hyperlink" Target="https://drive.google.com/file/d/0B0ZIe4cgT7HneHdnendnNU5kdWM/view?usp=sharing" TargetMode="External"/><Relationship Id="rId11" Type="http://schemas.openxmlformats.org/officeDocument/2006/relationships/hyperlink" Target="https://drive.google.com/file/d/0B0ZIe4cgT7HnUDZRZVlkTmp4a00/view?usp=sharing" TargetMode="External"/><Relationship Id="rId5" Type="http://schemas.openxmlformats.org/officeDocument/2006/relationships/hyperlink" Target="https://drive.google.com/file/d/0B0ZIe4cgT7HnNWVmRXZGa3dkZmM/view?usp=sharing" TargetMode="External"/><Relationship Id="rId10" Type="http://schemas.openxmlformats.org/officeDocument/2006/relationships/hyperlink" Target="https://drive.google.com/file/d/0B0ZIe4cgT7HnZXExSy1VNUZuTEE/view?usp=sharing" TargetMode="External"/><Relationship Id="rId4" Type="http://schemas.openxmlformats.org/officeDocument/2006/relationships/hyperlink" Target="https://drive.google.com/file/d/0B0ZIe4cgT7HnbGtkZ0xkd2lUelE/view?usp=sharing" TargetMode="External"/><Relationship Id="rId9" Type="http://schemas.openxmlformats.org/officeDocument/2006/relationships/hyperlink" Target="https://drive.google.com/file/d/0B0ZIe4cgT7HnZlFDY2NKekpLN2M/view?usp=sharing"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47"/>
  <sheetViews>
    <sheetView tabSelected="1" zoomScale="70" zoomScaleNormal="70" workbookViewId="0">
      <pane ySplit="3" topLeftCell="A34" activePane="bottomLeft" state="frozen"/>
      <selection pane="bottomLeft" activeCell="N36" sqref="N36"/>
    </sheetView>
  </sheetViews>
  <sheetFormatPr baseColWidth="10" defaultRowHeight="15"/>
  <cols>
    <col min="1" max="1" width="21.140625" style="1" customWidth="1"/>
    <col min="2" max="2" width="13.7109375" customWidth="1"/>
    <col min="3" max="3" width="40.140625" customWidth="1"/>
    <col min="4" max="4" width="33.7109375" customWidth="1"/>
    <col min="5" max="5" width="16" style="2" customWidth="1"/>
    <col min="6" max="6" width="11.42578125" style="3"/>
    <col min="7" max="7" width="4.28515625" style="3" customWidth="1"/>
    <col min="8" max="8" width="11.28515625" style="3" customWidth="1"/>
    <col min="10" max="10" width="12.5703125" style="1" customWidth="1"/>
    <col min="11" max="12" width="11.42578125" style="14"/>
  </cols>
  <sheetData>
    <row r="1" spans="1:14" ht="26.25">
      <c r="C1" s="12" t="s">
        <v>65</v>
      </c>
    </row>
    <row r="3" spans="1:14" s="1" customFormat="1" ht="48" customHeight="1">
      <c r="A3" s="15" t="s">
        <v>0</v>
      </c>
      <c r="B3" s="15" t="s">
        <v>1</v>
      </c>
      <c r="C3" s="15" t="s">
        <v>3</v>
      </c>
      <c r="D3" s="15" t="s">
        <v>4</v>
      </c>
      <c r="E3" s="20" t="s">
        <v>12</v>
      </c>
      <c r="F3" s="16" t="s">
        <v>5</v>
      </c>
      <c r="G3" s="16"/>
      <c r="H3" s="16" t="s">
        <v>66</v>
      </c>
      <c r="I3" s="15" t="s">
        <v>6</v>
      </c>
      <c r="J3" s="15" t="s">
        <v>7</v>
      </c>
      <c r="K3" s="20" t="s">
        <v>69</v>
      </c>
      <c r="L3" s="20" t="s">
        <v>70</v>
      </c>
      <c r="N3" s="25" t="s">
        <v>73</v>
      </c>
    </row>
    <row r="4" spans="1:14" ht="120">
      <c r="A4" s="40" t="s">
        <v>2</v>
      </c>
      <c r="B4" s="33" t="s">
        <v>8</v>
      </c>
      <c r="C4" s="13" t="s">
        <v>14</v>
      </c>
      <c r="D4" s="5" t="s">
        <v>9</v>
      </c>
      <c r="E4" s="26" t="s">
        <v>68</v>
      </c>
      <c r="F4" s="6">
        <v>29600</v>
      </c>
      <c r="H4" s="6">
        <v>20000</v>
      </c>
      <c r="I4" s="8" t="s">
        <v>17</v>
      </c>
      <c r="J4" s="13" t="s">
        <v>72</v>
      </c>
      <c r="K4" s="21">
        <f t="shared" ref="K4:K24" si="0">F4*54</f>
        <v>1598400</v>
      </c>
      <c r="L4" s="13">
        <f t="shared" ref="L4:L26" si="1">K4-600000</f>
        <v>998400</v>
      </c>
    </row>
    <row r="5" spans="1:14" ht="147" customHeight="1">
      <c r="A5" s="40"/>
      <c r="B5" s="33"/>
      <c r="C5" s="13" t="s">
        <v>15</v>
      </c>
      <c r="D5" s="5" t="s">
        <v>13</v>
      </c>
      <c r="E5" s="31"/>
      <c r="F5" s="6">
        <v>33300</v>
      </c>
      <c r="H5" s="6">
        <v>23000</v>
      </c>
      <c r="I5" s="8" t="s">
        <v>17</v>
      </c>
      <c r="J5" s="13" t="s">
        <v>72</v>
      </c>
      <c r="K5" s="21">
        <f t="shared" si="0"/>
        <v>1798200</v>
      </c>
      <c r="L5" s="13">
        <f t="shared" si="1"/>
        <v>1198200</v>
      </c>
    </row>
    <row r="6" spans="1:14" ht="135">
      <c r="A6" s="40"/>
      <c r="B6" s="33"/>
      <c r="C6" s="13" t="s">
        <v>16</v>
      </c>
      <c r="D6" s="5" t="s">
        <v>13</v>
      </c>
      <c r="E6" s="27"/>
      <c r="F6" s="6">
        <v>32300</v>
      </c>
      <c r="H6" s="6">
        <v>10000</v>
      </c>
      <c r="I6" s="8" t="s">
        <v>17</v>
      </c>
      <c r="J6" s="13" t="s">
        <v>72</v>
      </c>
      <c r="K6" s="21">
        <f t="shared" si="0"/>
        <v>1744200</v>
      </c>
      <c r="L6" s="13">
        <f t="shared" si="1"/>
        <v>1144200</v>
      </c>
    </row>
    <row r="7" spans="1:14">
      <c r="C7" s="14"/>
      <c r="D7" s="1"/>
      <c r="E7" s="14"/>
      <c r="F7" s="4"/>
      <c r="H7" s="4"/>
      <c r="I7" s="2"/>
      <c r="J7" s="14"/>
      <c r="K7" s="22"/>
    </row>
    <row r="8" spans="1:14" ht="60">
      <c r="A8" s="40" t="s">
        <v>18</v>
      </c>
      <c r="B8" s="33" t="s">
        <v>8</v>
      </c>
      <c r="C8" s="13" t="s">
        <v>20</v>
      </c>
      <c r="D8" s="5" t="s">
        <v>19</v>
      </c>
      <c r="E8" s="26" t="s">
        <v>68</v>
      </c>
      <c r="F8" s="6">
        <v>36900</v>
      </c>
      <c r="H8" s="6">
        <v>10000</v>
      </c>
      <c r="I8" s="8" t="s">
        <v>17</v>
      </c>
      <c r="J8" s="13" t="s">
        <v>72</v>
      </c>
      <c r="K8" s="21">
        <f t="shared" si="0"/>
        <v>1992600</v>
      </c>
      <c r="L8" s="13">
        <f t="shared" si="1"/>
        <v>1392600</v>
      </c>
    </row>
    <row r="9" spans="1:14" ht="60">
      <c r="A9" s="40"/>
      <c r="B9" s="33"/>
      <c r="C9" s="13" t="s">
        <v>21</v>
      </c>
      <c r="D9" s="5" t="s">
        <v>19</v>
      </c>
      <c r="E9" s="27"/>
      <c r="F9" s="6">
        <v>31900</v>
      </c>
      <c r="H9" s="6">
        <v>10000</v>
      </c>
      <c r="I9" s="8" t="s">
        <v>17</v>
      </c>
      <c r="J9" s="13" t="s">
        <v>72</v>
      </c>
      <c r="K9" s="21">
        <f t="shared" si="0"/>
        <v>1722600</v>
      </c>
      <c r="L9" s="13">
        <f t="shared" si="1"/>
        <v>1122600</v>
      </c>
    </row>
    <row r="10" spans="1:14">
      <c r="C10" s="14"/>
      <c r="D10" s="1"/>
      <c r="E10" s="14"/>
      <c r="F10" s="4"/>
      <c r="H10" s="4"/>
      <c r="I10" s="2"/>
      <c r="J10" s="14"/>
      <c r="K10" s="22"/>
    </row>
    <row r="11" spans="1:14" ht="135">
      <c r="A11" s="34" t="s">
        <v>22</v>
      </c>
      <c r="B11" s="37" t="s">
        <v>8</v>
      </c>
      <c r="C11" s="13" t="s">
        <v>23</v>
      </c>
      <c r="D11" s="5" t="s">
        <v>24</v>
      </c>
      <c r="E11" s="26" t="s">
        <v>68</v>
      </c>
      <c r="F11" s="6">
        <v>31900</v>
      </c>
      <c r="H11" s="6">
        <v>10000</v>
      </c>
      <c r="I11" s="8" t="s">
        <v>17</v>
      </c>
      <c r="J11" s="13" t="s">
        <v>72</v>
      </c>
      <c r="K11" s="21">
        <f t="shared" si="0"/>
        <v>1722600</v>
      </c>
      <c r="L11" s="13">
        <f t="shared" si="1"/>
        <v>1122600</v>
      </c>
    </row>
    <row r="12" spans="1:14" ht="60">
      <c r="A12" s="35"/>
      <c r="B12" s="39"/>
      <c r="C12" s="13" t="s">
        <v>25</v>
      </c>
      <c r="D12" s="5" t="s">
        <v>26</v>
      </c>
      <c r="E12" s="27"/>
      <c r="F12" s="6">
        <v>36899</v>
      </c>
      <c r="H12" s="6">
        <v>10000</v>
      </c>
      <c r="I12" s="8" t="s">
        <v>17</v>
      </c>
      <c r="J12" s="13"/>
      <c r="K12" s="21">
        <f t="shared" si="0"/>
        <v>1992546</v>
      </c>
      <c r="L12" s="13">
        <f t="shared" si="1"/>
        <v>1392546</v>
      </c>
    </row>
    <row r="13" spans="1:14">
      <c r="C13" s="14"/>
      <c r="D13" s="1"/>
      <c r="E13" s="14"/>
      <c r="F13" s="4"/>
      <c r="H13" s="6"/>
      <c r="I13" s="2"/>
      <c r="J13" s="14"/>
      <c r="K13" s="22"/>
    </row>
    <row r="14" spans="1:14" ht="151.5" customHeight="1">
      <c r="A14" s="40" t="s">
        <v>27</v>
      </c>
      <c r="B14" s="33" t="s">
        <v>28</v>
      </c>
      <c r="C14" s="13" t="s">
        <v>30</v>
      </c>
      <c r="D14" s="5" t="s">
        <v>29</v>
      </c>
      <c r="E14" s="26" t="s">
        <v>68</v>
      </c>
      <c r="F14" s="6">
        <v>21420</v>
      </c>
      <c r="H14" s="6">
        <v>10000</v>
      </c>
      <c r="I14" s="8" t="s">
        <v>17</v>
      </c>
      <c r="J14" s="13" t="s">
        <v>72</v>
      </c>
      <c r="K14" s="21">
        <f t="shared" si="0"/>
        <v>1156680</v>
      </c>
      <c r="L14" s="13">
        <f t="shared" si="1"/>
        <v>556680</v>
      </c>
    </row>
    <row r="15" spans="1:14" ht="150">
      <c r="A15" s="40"/>
      <c r="B15" s="33"/>
      <c r="C15" s="13" t="s">
        <v>32</v>
      </c>
      <c r="D15" s="5" t="s">
        <v>31</v>
      </c>
      <c r="E15" s="31"/>
      <c r="F15" s="6">
        <v>22610</v>
      </c>
      <c r="H15" s="6">
        <v>10000</v>
      </c>
      <c r="I15" s="8" t="s">
        <v>17</v>
      </c>
      <c r="J15" s="13" t="s">
        <v>72</v>
      </c>
      <c r="K15" s="21">
        <f t="shared" si="0"/>
        <v>1220940</v>
      </c>
      <c r="L15" s="13">
        <f t="shared" si="1"/>
        <v>620940</v>
      </c>
    </row>
    <row r="16" spans="1:14" ht="150">
      <c r="A16" s="40"/>
      <c r="B16" s="33"/>
      <c r="C16" s="13" t="s">
        <v>33</v>
      </c>
      <c r="D16" s="5" t="s">
        <v>31</v>
      </c>
      <c r="E16" s="31"/>
      <c r="F16" s="6">
        <v>23800</v>
      </c>
      <c r="H16" s="6">
        <v>10000</v>
      </c>
      <c r="I16" s="8" t="s">
        <v>17</v>
      </c>
      <c r="J16" s="13" t="s">
        <v>72</v>
      </c>
      <c r="K16" s="21">
        <f t="shared" si="0"/>
        <v>1285200</v>
      </c>
      <c r="L16" s="13">
        <f t="shared" si="1"/>
        <v>685200</v>
      </c>
    </row>
    <row r="17" spans="1:14" ht="150">
      <c r="A17" s="40"/>
      <c r="B17" s="33"/>
      <c r="C17" s="13" t="s">
        <v>34</v>
      </c>
      <c r="D17" s="5" t="s">
        <v>31</v>
      </c>
      <c r="E17" s="31"/>
      <c r="F17" s="6">
        <v>25585</v>
      </c>
      <c r="H17" s="6">
        <v>10000</v>
      </c>
      <c r="I17" s="8" t="s">
        <v>17</v>
      </c>
      <c r="J17" s="13" t="s">
        <v>72</v>
      </c>
      <c r="K17" s="21">
        <f t="shared" si="0"/>
        <v>1381590</v>
      </c>
      <c r="L17" s="13">
        <f t="shared" si="1"/>
        <v>781590</v>
      </c>
    </row>
    <row r="18" spans="1:14" ht="135">
      <c r="A18" s="40"/>
      <c r="B18" s="33"/>
      <c r="C18" s="13" t="s">
        <v>35</v>
      </c>
      <c r="D18" s="5" t="s">
        <v>31</v>
      </c>
      <c r="E18" s="27"/>
      <c r="F18" s="6">
        <v>27370</v>
      </c>
      <c r="H18" s="6">
        <v>10000</v>
      </c>
      <c r="I18" s="8" t="s">
        <v>17</v>
      </c>
      <c r="J18" s="13" t="s">
        <v>72</v>
      </c>
      <c r="K18" s="21">
        <f t="shared" si="0"/>
        <v>1477980</v>
      </c>
      <c r="L18" s="13">
        <f t="shared" si="1"/>
        <v>877980</v>
      </c>
    </row>
    <row r="19" spans="1:14">
      <c r="C19" s="14"/>
      <c r="D19" s="1"/>
      <c r="E19" s="14"/>
      <c r="F19" s="4"/>
      <c r="H19" s="4"/>
      <c r="I19" s="2"/>
      <c r="J19" s="14"/>
      <c r="K19" s="22"/>
    </row>
    <row r="20" spans="1:14" ht="165">
      <c r="A20" s="40" t="s">
        <v>36</v>
      </c>
      <c r="B20" s="33" t="s">
        <v>8</v>
      </c>
      <c r="C20" s="13" t="s">
        <v>37</v>
      </c>
      <c r="D20" s="5" t="s">
        <v>38</v>
      </c>
      <c r="E20" s="24" t="s">
        <v>68</v>
      </c>
      <c r="F20" s="6">
        <v>24000</v>
      </c>
      <c r="H20" s="6">
        <v>10000</v>
      </c>
      <c r="I20" s="8" t="s">
        <v>17</v>
      </c>
      <c r="J20" s="13" t="s">
        <v>72</v>
      </c>
      <c r="K20" s="21">
        <f t="shared" si="0"/>
        <v>1296000</v>
      </c>
      <c r="L20" s="13">
        <f t="shared" si="1"/>
        <v>696000</v>
      </c>
    </row>
    <row r="21" spans="1:14" ht="165">
      <c r="A21" s="40"/>
      <c r="B21" s="33"/>
      <c r="C21" s="13" t="s">
        <v>39</v>
      </c>
      <c r="D21" s="5"/>
      <c r="E21" s="24" t="s">
        <v>68</v>
      </c>
      <c r="F21" s="6">
        <v>18000</v>
      </c>
      <c r="H21" s="6">
        <v>10000</v>
      </c>
      <c r="I21" s="8" t="s">
        <v>17</v>
      </c>
      <c r="J21" s="13" t="s">
        <v>72</v>
      </c>
      <c r="K21" s="21">
        <f t="shared" si="0"/>
        <v>972000</v>
      </c>
      <c r="L21" s="13">
        <f t="shared" si="1"/>
        <v>372000</v>
      </c>
    </row>
    <row r="22" spans="1:14">
      <c r="C22" s="14"/>
      <c r="D22" s="1"/>
      <c r="E22" s="14"/>
      <c r="F22" s="4"/>
      <c r="H22" s="4"/>
      <c r="I22" s="2"/>
      <c r="J22" s="14"/>
      <c r="K22" s="22"/>
    </row>
    <row r="23" spans="1:14" ht="181.5" customHeight="1">
      <c r="A23" s="40" t="s">
        <v>40</v>
      </c>
      <c r="B23" s="33" t="s">
        <v>41</v>
      </c>
      <c r="C23" s="13" t="s">
        <v>44</v>
      </c>
      <c r="D23" s="5" t="s">
        <v>42</v>
      </c>
      <c r="E23" s="26" t="s">
        <v>68</v>
      </c>
      <c r="F23" s="6">
        <v>23000</v>
      </c>
      <c r="H23" s="6">
        <v>10000</v>
      </c>
      <c r="I23" s="8" t="s">
        <v>17</v>
      </c>
      <c r="J23" s="13" t="s">
        <v>72</v>
      </c>
      <c r="K23" s="21">
        <f t="shared" si="0"/>
        <v>1242000</v>
      </c>
      <c r="L23" s="13">
        <f t="shared" si="1"/>
        <v>642000</v>
      </c>
    </row>
    <row r="24" spans="1:14" ht="180">
      <c r="A24" s="40"/>
      <c r="B24" s="33"/>
      <c r="C24" s="13" t="s">
        <v>43</v>
      </c>
      <c r="D24" s="5" t="s">
        <v>26</v>
      </c>
      <c r="E24" s="27"/>
      <c r="F24" s="6">
        <v>25000</v>
      </c>
      <c r="H24" s="6">
        <v>10000</v>
      </c>
      <c r="I24" s="8" t="s">
        <v>17</v>
      </c>
      <c r="J24" s="13" t="s">
        <v>72</v>
      </c>
      <c r="K24" s="21">
        <f t="shared" si="0"/>
        <v>1350000</v>
      </c>
      <c r="L24" s="13">
        <f t="shared" si="1"/>
        <v>750000</v>
      </c>
    </row>
    <row r="25" spans="1:14">
      <c r="C25" s="14"/>
      <c r="D25" s="1"/>
      <c r="E25" s="14"/>
      <c r="F25" s="4"/>
      <c r="H25" s="4"/>
      <c r="I25" s="2"/>
      <c r="J25" s="14"/>
      <c r="K25" s="22"/>
    </row>
    <row r="26" spans="1:14" ht="120">
      <c r="A26" s="10" t="s">
        <v>45</v>
      </c>
      <c r="B26" s="11" t="s">
        <v>8</v>
      </c>
      <c r="C26" s="13" t="s">
        <v>46</v>
      </c>
      <c r="D26" s="5" t="s">
        <v>47</v>
      </c>
      <c r="E26" s="24" t="s">
        <v>68</v>
      </c>
      <c r="F26" s="6">
        <v>16500</v>
      </c>
      <c r="H26" s="6" t="s">
        <v>17</v>
      </c>
      <c r="I26" s="7">
        <v>10000</v>
      </c>
      <c r="J26" s="13" t="s">
        <v>72</v>
      </c>
      <c r="K26" s="21">
        <f>F26*54</f>
        <v>891000</v>
      </c>
      <c r="L26" s="13">
        <f t="shared" si="1"/>
        <v>291000</v>
      </c>
    </row>
    <row r="27" spans="1:14">
      <c r="C27" s="14"/>
      <c r="D27" s="1"/>
      <c r="E27" s="14"/>
      <c r="F27" s="4"/>
      <c r="H27" s="4"/>
      <c r="I27" s="2"/>
      <c r="J27" s="14"/>
      <c r="K27" s="22"/>
    </row>
    <row r="28" spans="1:14" ht="121.5">
      <c r="A28" s="10" t="s">
        <v>48</v>
      </c>
      <c r="B28" s="11" t="s">
        <v>49</v>
      </c>
      <c r="C28" s="5" t="s">
        <v>50</v>
      </c>
      <c r="D28" s="5" t="s">
        <v>51</v>
      </c>
      <c r="E28" s="24" t="s">
        <v>68</v>
      </c>
      <c r="F28" s="6">
        <v>24395</v>
      </c>
      <c r="H28" s="6" t="s">
        <v>63</v>
      </c>
      <c r="I28" s="7">
        <v>14000</v>
      </c>
      <c r="J28" s="13" t="s">
        <v>72</v>
      </c>
      <c r="K28" s="21">
        <f t="shared" ref="K28:K32" si="2">F28*54</f>
        <v>1317330</v>
      </c>
      <c r="L28" s="13">
        <f>K28-600000</f>
        <v>717330</v>
      </c>
    </row>
    <row r="29" spans="1:14">
      <c r="C29" s="14"/>
      <c r="D29" s="1"/>
      <c r="E29" s="14"/>
      <c r="F29" s="4"/>
      <c r="H29" s="4"/>
      <c r="I29" s="2"/>
      <c r="J29" s="14"/>
      <c r="K29" s="22"/>
    </row>
    <row r="30" spans="1:14" ht="46.5" customHeight="1">
      <c r="A30" s="34" t="s">
        <v>52</v>
      </c>
      <c r="B30" s="37" t="s">
        <v>53</v>
      </c>
      <c r="C30" s="13" t="s">
        <v>54</v>
      </c>
      <c r="D30" s="28" t="s">
        <v>58</v>
      </c>
      <c r="E30" s="26" t="s">
        <v>68</v>
      </c>
      <c r="F30" s="6">
        <v>9900</v>
      </c>
      <c r="H30" s="6">
        <v>600000</v>
      </c>
      <c r="I30" s="7" t="s">
        <v>71</v>
      </c>
      <c r="J30" s="13" t="s">
        <v>72</v>
      </c>
      <c r="K30" s="21">
        <f t="shared" si="2"/>
        <v>534600</v>
      </c>
      <c r="L30" s="13">
        <v>0</v>
      </c>
    </row>
    <row r="31" spans="1:14" ht="45">
      <c r="A31" s="36"/>
      <c r="B31" s="38"/>
      <c r="C31" s="13" t="s">
        <v>55</v>
      </c>
      <c r="D31" s="29"/>
      <c r="E31" s="31"/>
      <c r="F31" s="6">
        <v>8900</v>
      </c>
      <c r="H31" s="6">
        <v>600000</v>
      </c>
      <c r="I31" s="7" t="s">
        <v>71</v>
      </c>
      <c r="J31" s="13" t="s">
        <v>72</v>
      </c>
      <c r="K31" s="21">
        <f t="shared" si="2"/>
        <v>480600</v>
      </c>
      <c r="L31" s="13">
        <v>0</v>
      </c>
      <c r="N31">
        <v>12</v>
      </c>
    </row>
    <row r="32" spans="1:14" ht="45">
      <c r="A32" s="36"/>
      <c r="B32" s="38"/>
      <c r="C32" s="13" t="s">
        <v>56</v>
      </c>
      <c r="D32" s="29"/>
      <c r="E32" s="31"/>
      <c r="F32" s="6">
        <v>7900</v>
      </c>
      <c r="H32" s="6">
        <v>600000</v>
      </c>
      <c r="I32" s="7" t="s">
        <v>71</v>
      </c>
      <c r="J32" s="13" t="s">
        <v>72</v>
      </c>
      <c r="K32" s="21">
        <f t="shared" si="2"/>
        <v>426600</v>
      </c>
      <c r="L32" s="13">
        <v>0</v>
      </c>
    </row>
    <row r="33" spans="1:15" ht="30">
      <c r="A33" s="35"/>
      <c r="B33" s="39"/>
      <c r="C33" s="13" t="s">
        <v>57</v>
      </c>
      <c r="D33" s="30"/>
      <c r="E33" s="27"/>
      <c r="F33" s="6"/>
      <c r="H33" s="17"/>
      <c r="I33" s="18"/>
      <c r="J33" s="19"/>
      <c r="K33" s="23"/>
      <c r="L33" s="19"/>
    </row>
    <row r="34" spans="1:15">
      <c r="C34" s="14"/>
      <c r="D34" s="1"/>
      <c r="E34" s="14"/>
      <c r="F34" s="4"/>
      <c r="H34" s="4"/>
      <c r="I34" s="2"/>
      <c r="J34" s="14"/>
      <c r="K34" s="22"/>
      <c r="O34" t="s">
        <v>64</v>
      </c>
    </row>
    <row r="35" spans="1:15" ht="166.5" customHeight="1">
      <c r="A35" s="34" t="s">
        <v>59</v>
      </c>
      <c r="B35" s="33" t="s">
        <v>60</v>
      </c>
      <c r="C35" s="13" t="s">
        <v>62</v>
      </c>
      <c r="D35" s="5"/>
      <c r="E35" s="26" t="s">
        <v>68</v>
      </c>
      <c r="F35" s="6">
        <v>10000</v>
      </c>
      <c r="H35" s="6"/>
      <c r="I35" s="7"/>
      <c r="J35" s="13" t="s">
        <v>67</v>
      </c>
      <c r="K35" s="21">
        <f>F35*54</f>
        <v>540000</v>
      </c>
      <c r="L35" s="13">
        <f t="shared" ref="L35" si="3">K35-600000</f>
        <v>-60000</v>
      </c>
      <c r="N35">
        <v>7</v>
      </c>
    </row>
    <row r="36" spans="1:15" ht="45">
      <c r="A36" s="35"/>
      <c r="B36" s="33"/>
      <c r="C36" s="13" t="s">
        <v>61</v>
      </c>
      <c r="D36" s="5"/>
      <c r="E36" s="27"/>
      <c r="F36" s="6"/>
      <c r="H36" s="6"/>
      <c r="I36" s="7"/>
      <c r="J36" s="13"/>
      <c r="K36" s="21"/>
      <c r="L36" s="13"/>
    </row>
    <row r="37" spans="1:15">
      <c r="C37" s="1"/>
      <c r="D37" s="1"/>
      <c r="E37" s="14"/>
      <c r="F37" s="4"/>
      <c r="H37" s="4"/>
      <c r="I37" s="2"/>
      <c r="J37" s="14"/>
    </row>
    <row r="38" spans="1:15">
      <c r="A38" s="9" t="s">
        <v>10</v>
      </c>
      <c r="C38" s="1"/>
      <c r="D38" s="1"/>
      <c r="E38" s="14"/>
      <c r="F38" s="4"/>
      <c r="H38" s="4"/>
      <c r="I38" s="2"/>
      <c r="J38" s="14"/>
    </row>
    <row r="39" spans="1:15" ht="15" customHeight="1">
      <c r="A39" s="32" t="s">
        <v>11</v>
      </c>
      <c r="B39" s="32"/>
      <c r="C39" s="32"/>
      <c r="D39" s="32"/>
      <c r="E39" s="32"/>
      <c r="F39" s="4"/>
      <c r="H39" s="4"/>
      <c r="I39" s="2"/>
      <c r="J39" s="14"/>
    </row>
    <row r="40" spans="1:15">
      <c r="C40" s="1"/>
      <c r="D40" s="1"/>
      <c r="E40" s="14"/>
      <c r="F40" s="4"/>
      <c r="H40" s="4"/>
      <c r="I40" s="2"/>
      <c r="J40" s="14"/>
    </row>
    <row r="41" spans="1:15">
      <c r="C41" s="1"/>
      <c r="D41" s="1"/>
      <c r="E41" s="14"/>
      <c r="F41" s="4"/>
      <c r="H41" s="4"/>
      <c r="I41" s="2"/>
      <c r="J41" s="14"/>
    </row>
    <row r="42" spans="1:15">
      <c r="C42" s="1"/>
      <c r="D42" s="1"/>
      <c r="E42" s="14"/>
      <c r="F42" s="4"/>
      <c r="H42" s="4"/>
      <c r="I42" s="2"/>
      <c r="J42" s="14"/>
    </row>
    <row r="43" spans="1:15">
      <c r="C43" s="1"/>
      <c r="D43" s="1"/>
      <c r="E43" s="14"/>
      <c r="F43" s="4"/>
      <c r="H43" s="4"/>
      <c r="I43" s="2"/>
      <c r="J43" s="14"/>
    </row>
    <row r="44" spans="1:15">
      <c r="C44" s="1"/>
      <c r="D44" s="1"/>
      <c r="E44" s="14"/>
      <c r="F44" s="4"/>
      <c r="H44" s="4"/>
      <c r="I44" s="2"/>
      <c r="J44" s="14"/>
    </row>
    <row r="45" spans="1:15">
      <c r="C45" s="1"/>
      <c r="D45" s="1"/>
      <c r="E45" s="14"/>
      <c r="F45" s="4"/>
      <c r="H45" s="4"/>
      <c r="I45" s="2"/>
      <c r="J45" s="14"/>
    </row>
    <row r="46" spans="1:15">
      <c r="C46" s="1"/>
      <c r="D46" s="1"/>
      <c r="E46" s="14"/>
    </row>
    <row r="47" spans="1:15">
      <c r="D47" s="1"/>
      <c r="E47" s="14"/>
    </row>
  </sheetData>
  <mergeCells count="25">
    <mergeCell ref="A14:A18"/>
    <mergeCell ref="B14:B18"/>
    <mergeCell ref="A20:A21"/>
    <mergeCell ref="B20:B21"/>
    <mergeCell ref="A23:A24"/>
    <mergeCell ref="B23:B24"/>
    <mergeCell ref="A4:A6"/>
    <mergeCell ref="B4:B6"/>
    <mergeCell ref="A8:A9"/>
    <mergeCell ref="B8:B9"/>
    <mergeCell ref="A11:A12"/>
    <mergeCell ref="B11:B12"/>
    <mergeCell ref="A39:E39"/>
    <mergeCell ref="B35:B36"/>
    <mergeCell ref="A35:A36"/>
    <mergeCell ref="A30:A33"/>
    <mergeCell ref="B30:B33"/>
    <mergeCell ref="E23:E24"/>
    <mergeCell ref="D30:D33"/>
    <mergeCell ref="E30:E33"/>
    <mergeCell ref="E35:E36"/>
    <mergeCell ref="E4:E6"/>
    <mergeCell ref="E8:E9"/>
    <mergeCell ref="E11:E12"/>
    <mergeCell ref="E14:E18"/>
  </mergeCells>
  <hyperlinks>
    <hyperlink ref="E4:E6" r:id="rId1" display="Enlace a cotización"/>
    <hyperlink ref="E8:E9" r:id="rId2" display="Enlace a cotización"/>
    <hyperlink ref="E11:E12" r:id="rId3" display="Enlace a cotización"/>
    <hyperlink ref="E14:E18" r:id="rId4" display="Enlace a cotización"/>
    <hyperlink ref="E20" r:id="rId5"/>
    <hyperlink ref="E21" r:id="rId6"/>
    <hyperlink ref="E23:E24" r:id="rId7" display="Enlace a cotización"/>
    <hyperlink ref="E26" r:id="rId8"/>
    <hyperlink ref="E28" r:id="rId9"/>
    <hyperlink ref="E30:E33" r:id="rId10" display="Enlace a cotización"/>
    <hyperlink ref="E35:E36" r:id="rId11" display="Enlace a cotización"/>
  </hyperlinks>
  <pageMargins left="0.7" right="0.7" top="0.75" bottom="0.75" header="0.3" footer="0.3"/>
  <pageSetup scale="53" fitToHeight="0" orientation="landscape" horizontalDpi="300" verticalDpi="300"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transito</dc:creator>
  <cp:lastModifiedBy>lpulgar</cp:lastModifiedBy>
  <cp:lastPrinted>2015-10-21T18:15:41Z</cp:lastPrinted>
  <dcterms:created xsi:type="dcterms:W3CDTF">2015-10-21T13:19:49Z</dcterms:created>
  <dcterms:modified xsi:type="dcterms:W3CDTF">2015-10-23T16:22:10Z</dcterms:modified>
</cp:coreProperties>
</file>